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ial Order" sheetId="1" r:id="rId1"/>
    <sheet name="Seg Elimin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<sst xmlns="http://schemas.openxmlformats.org/spreadsheetml/2006/main" count="85" uniqueCount="61">
  <si>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Acct 2301</t>
  </si>
  <si>
    <t>Spring 2008</t>
  </si>
  <si>
    <t>Chapter 5</t>
  </si>
  <si>
    <t>Special Order</t>
  </si>
  <si>
    <t>Material Cost (2,000 * $90)</t>
  </si>
  <si>
    <t>Labor Cost (2,000 * $60)</t>
  </si>
  <si>
    <t>Unit-Level</t>
  </si>
  <si>
    <t>Batch-Level</t>
  </si>
  <si>
    <t>Set-up Cost (10 * $500)</t>
  </si>
  <si>
    <t>Product-Level</t>
  </si>
  <si>
    <t>Production Manager's Salary</t>
  </si>
  <si>
    <t>Facility-Level</t>
  </si>
  <si>
    <t>Production Facility Rent</t>
  </si>
  <si>
    <t>Company President's Salary</t>
  </si>
  <si>
    <t>A potential customer has asked to purchase 200 printers for $200 each.  The normal selling</t>
  </si>
  <si>
    <t>price is $300.  Should Premier accept the special offer?</t>
  </si>
  <si>
    <t>Outsourcing</t>
  </si>
  <si>
    <t>Premier's cost to produce is $240 each.  A supplier has offered to sell the printers to premier</t>
  </si>
  <si>
    <t>for $200 each.  Should Premier make the printers or buy the printers?</t>
  </si>
  <si>
    <t>Premier produces printers, fax machines and copy machines.  Below is the cost information</t>
  </si>
  <si>
    <t>for the production of printers.</t>
  </si>
  <si>
    <t>Copiers</t>
  </si>
  <si>
    <t>Printers</t>
  </si>
  <si>
    <t>Fax Machines</t>
  </si>
  <si>
    <t>Projected Revenue</t>
  </si>
  <si>
    <t>Segment Elimination</t>
  </si>
  <si>
    <t>Unit-level Costs</t>
  </si>
  <si>
    <t>Batch-level Costs</t>
  </si>
  <si>
    <t>Product-level Costs</t>
  </si>
  <si>
    <t>Facility-level Costs</t>
  </si>
  <si>
    <t xml:space="preserve">  (DM &amp; DL)</t>
  </si>
  <si>
    <t xml:space="preserve">  (Set-up Costs)</t>
  </si>
  <si>
    <t xml:space="preserve">  (Segment Manager's Salary)</t>
  </si>
  <si>
    <t xml:space="preserve">  (Factory Rent)</t>
  </si>
  <si>
    <t>Projected Profit (Loss)</t>
  </si>
  <si>
    <t>Shoule Premier eliminate the copiers?</t>
  </si>
  <si>
    <t>What if Premier purchases the printers and can rent excess facility space for $5,000 per month?</t>
  </si>
  <si>
    <t>Assume manager goes away if printer is outsourced.</t>
  </si>
  <si>
    <t>Additional Revenue</t>
  </si>
  <si>
    <t>($200 * 200)</t>
  </si>
  <si>
    <t>Additional Costs</t>
  </si>
  <si>
    <t xml:space="preserve">   Materials Costs</t>
  </si>
  <si>
    <t xml:space="preserve">   Labor Costs</t>
  </si>
  <si>
    <t xml:space="preserve">   Batch Cost</t>
  </si>
  <si>
    <t xml:space="preserve"> </t>
  </si>
  <si>
    <t>The offer should be accepted.</t>
  </si>
  <si>
    <t>($90 * 200)</t>
  </si>
  <si>
    <t>($60 * 200)</t>
  </si>
  <si>
    <t>Make</t>
  </si>
  <si>
    <t>Buy</t>
  </si>
  <si>
    <t>Unit-level</t>
  </si>
  <si>
    <t>Batch-level</t>
  </si>
  <si>
    <t>Product-level</t>
  </si>
  <si>
    <t>The company should continue to make the printers.</t>
  </si>
  <si>
    <t>Opportunity Cost</t>
  </si>
  <si>
    <t>The company should outsource the printers.</t>
  </si>
  <si>
    <t>Total w/ All</t>
  </si>
  <si>
    <t>3 Segments</t>
  </si>
  <si>
    <t>Total w/ Only</t>
  </si>
  <si>
    <t>Printers &amp; Faxes</t>
  </si>
  <si>
    <t>The company should eliminate the copiers because the company's loss is narrowed by $25,000.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</si>
</sst>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43" fontId="3" fillId="0" borderId="1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55">
      <selection activeCell="I83" sqref="I83"/>
    </sheetView>
  </sheetViews>
  <sheetFormatPr defaultColWidth="9.140625" defaultRowHeight="12.75"/>
  <cols>
    <col min="1" max="1" width="2.28125" style="0" customWidth="1"/>
    <col min="2" max="2" width="4.140625" style="0" customWidth="1"/>
    <col min="3" max="3" width="27.8515625" style="0" customWidth="1"/>
    <col min="4" max="4" width="14.28125" style="1" customWidth="1"/>
    <col min="5" max="5" width="12.00390625" style="0" customWidth="1"/>
    <col min="6" max="6" width="13.421875" style="0" customWidth="1"/>
    <col min="7" max="7" width="19.28125" style="6" customWidth="1"/>
    <col min="8" max="8" width="17.421875" style="6" customWidth="1"/>
  </cols>
  <sheetData>
    <row r="1" ht="12.75">
      <c r="A1" t="s">
        <v>0</v>
      </c>
    </row>
    <row r="2" ht="12.75">
      <c r="A2" t="s">
        <v>1</v>
      </c>
    </row>
    <row r="4" spans="1:8" ht="12.75">
      <c r="A4" s="12" t="s">
        <v>2</v>
      </c>
      <c r="B4" s="12"/>
      <c r="C4" s="12"/>
      <c r="D4" s="12"/>
      <c r="E4" s="12"/>
      <c r="F4" s="12"/>
      <c r="G4" s="12"/>
      <c r="H4" s="12"/>
    </row>
    <row r="6" ht="12.75">
      <c r="A6" t="s">
        <v>19</v>
      </c>
    </row>
    <row r="7" ht="12.75">
      <c r="A7" t="s">
        <v>20</v>
      </c>
    </row>
    <row r="9" ht="12.75">
      <c r="B9" t="s">
        <v>6</v>
      </c>
    </row>
    <row r="10" spans="3:4" ht="12.75">
      <c r="C10" t="s">
        <v>4</v>
      </c>
      <c r="D10" s="1">
        <f>2000*90</f>
        <v>180000</v>
      </c>
    </row>
    <row r="11" spans="3:4" ht="12.75">
      <c r="C11" t="s">
        <v>5</v>
      </c>
      <c r="D11" s="1">
        <f>2000*60</f>
        <v>120000</v>
      </c>
    </row>
    <row r="12" ht="12.75">
      <c r="B12" t="s">
        <v>7</v>
      </c>
    </row>
    <row r="13" spans="3:4" ht="12.75">
      <c r="C13" t="s">
        <v>8</v>
      </c>
      <c r="D13" s="1">
        <f>10*500</f>
        <v>5000</v>
      </c>
    </row>
    <row r="14" ht="12.75">
      <c r="B14" t="s">
        <v>9</v>
      </c>
    </row>
    <row r="15" spans="3:4" ht="12.75">
      <c r="C15" t="s">
        <v>10</v>
      </c>
      <c r="D15" s="1">
        <v>45000</v>
      </c>
    </row>
    <row r="16" ht="12.75">
      <c r="B16" t="s">
        <v>11</v>
      </c>
    </row>
    <row r="17" spans="3:4" ht="12.75">
      <c r="C17" t="s">
        <v>12</v>
      </c>
      <c r="D17" s="1">
        <v>30000</v>
      </c>
    </row>
    <row r="18" spans="3:4" ht="12.75">
      <c r="C18" t="s">
        <v>13</v>
      </c>
      <c r="D18" s="1">
        <v>100000</v>
      </c>
    </row>
    <row r="19" ht="13.5" thickBot="1">
      <c r="D19" s="2">
        <f>SUM(D10:D18)</f>
        <v>480000</v>
      </c>
    </row>
    <row r="20" ht="13.5" thickTop="1">
      <c r="D20" s="4"/>
    </row>
    <row r="21" ht="12.75">
      <c r="A21" s="3" t="s">
        <v>3</v>
      </c>
    </row>
    <row r="22" ht="12.75">
      <c r="B22" t="s">
        <v>14</v>
      </c>
    </row>
    <row r="23" ht="12.75">
      <c r="B23" t="s">
        <v>15</v>
      </c>
    </row>
    <row r="25" spans="3:5" ht="12.75">
      <c r="C25" s="6" t="s">
        <v>38</v>
      </c>
      <c r="D25" s="7">
        <f>200*200</f>
        <v>40000</v>
      </c>
      <c r="E25" s="6" t="s">
        <v>39</v>
      </c>
    </row>
    <row r="26" spans="3:5" ht="12.75">
      <c r="C26" s="6" t="s">
        <v>40</v>
      </c>
      <c r="D26" s="7"/>
      <c r="E26" s="6"/>
    </row>
    <row r="27" spans="3:5" ht="12.75">
      <c r="C27" s="6" t="s">
        <v>41</v>
      </c>
      <c r="D27" s="7">
        <f>-200*90</f>
        <v>-18000</v>
      </c>
      <c r="E27" s="6" t="s">
        <v>46</v>
      </c>
    </row>
    <row r="28" spans="3:5" ht="12.75">
      <c r="C28" s="6" t="s">
        <v>42</v>
      </c>
      <c r="D28" s="7">
        <f>-60*200</f>
        <v>-12000</v>
      </c>
      <c r="E28" s="6" t="s">
        <v>47</v>
      </c>
    </row>
    <row r="29" spans="3:5" ht="12.75">
      <c r="C29" s="6" t="s">
        <v>43</v>
      </c>
      <c r="D29" s="7">
        <v>-500</v>
      </c>
      <c r="E29" s="6"/>
    </row>
    <row r="30" spans="3:5" ht="13.5" thickBot="1">
      <c r="C30" s="6" t="s">
        <v>44</v>
      </c>
      <c r="D30" s="8">
        <f>SUM(D25:D29)</f>
        <v>9500</v>
      </c>
      <c r="E30" s="6"/>
    </row>
    <row r="31" spans="3:5" ht="13.5" thickTop="1">
      <c r="C31" s="6" t="s">
        <v>45</v>
      </c>
      <c r="D31" s="7"/>
      <c r="E31" s="6"/>
    </row>
    <row r="33" ht="12.75">
      <c r="A33" s="3" t="s">
        <v>16</v>
      </c>
    </row>
    <row r="34" ht="12.75">
      <c r="B34" t="s">
        <v>17</v>
      </c>
    </row>
    <row r="35" ht="12.75">
      <c r="B35" t="s">
        <v>18</v>
      </c>
    </row>
    <row r="36" ht="12.75">
      <c r="B36" t="s">
        <v>37</v>
      </c>
    </row>
    <row r="38" spans="3:5" ht="12.75">
      <c r="C38" s="6"/>
      <c r="D38" s="7" t="s">
        <v>49</v>
      </c>
      <c r="E38" s="6"/>
    </row>
    <row r="39" spans="3:5" ht="12.75">
      <c r="C39" s="6"/>
      <c r="D39" s="7">
        <f>200*200</f>
        <v>40000</v>
      </c>
      <c r="E39" s="6" t="s">
        <v>39</v>
      </c>
    </row>
    <row r="40" spans="3:5" ht="12.75">
      <c r="C40" s="6"/>
      <c r="D40" s="7"/>
      <c r="E40" s="6"/>
    </row>
    <row r="41" spans="3:5" ht="12.75">
      <c r="C41" s="6"/>
      <c r="D41" s="7" t="s">
        <v>48</v>
      </c>
      <c r="E41" s="6"/>
    </row>
    <row r="42" spans="3:5" ht="12.75">
      <c r="C42" s="6"/>
      <c r="D42" s="7">
        <v>180000</v>
      </c>
      <c r="E42" s="6" t="s">
        <v>50</v>
      </c>
    </row>
    <row r="43" spans="3:5" ht="12.75">
      <c r="C43" s="6"/>
      <c r="D43" s="7">
        <v>120000</v>
      </c>
      <c r="E43" s="6" t="s">
        <v>50</v>
      </c>
    </row>
    <row r="44" spans="3:5" ht="12.75">
      <c r="C44" s="6"/>
      <c r="D44" s="7">
        <v>5000</v>
      </c>
      <c r="E44" s="6" t="s">
        <v>51</v>
      </c>
    </row>
    <row r="45" spans="3:5" ht="12.75">
      <c r="C45" s="6"/>
      <c r="D45" s="7">
        <v>45000</v>
      </c>
      <c r="E45" s="6" t="s">
        <v>52</v>
      </c>
    </row>
    <row r="46" spans="3:5" ht="13.5" thickBot="1">
      <c r="C46" s="6"/>
      <c r="D46" s="8">
        <f>SUM(D42:D45)</f>
        <v>350000</v>
      </c>
      <c r="E46" s="6"/>
    </row>
    <row r="47" spans="3:5" ht="13.5" thickTop="1">
      <c r="C47" s="6"/>
      <c r="D47" s="9"/>
      <c r="E47" s="6"/>
    </row>
    <row r="48" spans="3:5" ht="12.75">
      <c r="C48" s="6" t="s">
        <v>53</v>
      </c>
      <c r="D48" s="9"/>
      <c r="E48" s="6"/>
    </row>
    <row r="50" ht="12.75">
      <c r="B50" t="s">
        <v>36</v>
      </c>
    </row>
    <row r="52" spans="4:5" ht="12.75">
      <c r="D52" s="7" t="s">
        <v>49</v>
      </c>
      <c r="E52" s="6"/>
    </row>
    <row r="53" spans="4:5" ht="12.75">
      <c r="D53" s="7">
        <f>200*200</f>
        <v>40000</v>
      </c>
      <c r="E53" s="6" t="s">
        <v>39</v>
      </c>
    </row>
    <row r="54" spans="4:5" ht="12.75">
      <c r="D54" s="7"/>
      <c r="E54" s="6"/>
    </row>
    <row r="55" spans="4:5" ht="12.75">
      <c r="D55" s="7" t="s">
        <v>48</v>
      </c>
      <c r="E55" s="6"/>
    </row>
    <row r="56" spans="4:5" ht="12.75">
      <c r="D56" s="7">
        <v>180000</v>
      </c>
      <c r="E56" s="6" t="s">
        <v>50</v>
      </c>
    </row>
    <row r="57" spans="4:5" ht="12.75">
      <c r="D57" s="7">
        <v>120000</v>
      </c>
      <c r="E57" s="6" t="s">
        <v>50</v>
      </c>
    </row>
    <row r="58" spans="4:5" ht="12.75">
      <c r="D58" s="7">
        <v>5000</v>
      </c>
      <c r="E58" s="6" t="s">
        <v>51</v>
      </c>
    </row>
    <row r="59" spans="4:5" ht="12.75">
      <c r="D59" s="7">
        <v>45000</v>
      </c>
      <c r="E59" s="6" t="s">
        <v>52</v>
      </c>
    </row>
    <row r="60" spans="4:5" ht="12.75">
      <c r="D60" s="7">
        <f>5000*12</f>
        <v>60000</v>
      </c>
      <c r="E60" s="6" t="s">
        <v>54</v>
      </c>
    </row>
    <row r="61" spans="1:6" ht="13.5" thickBot="1">
      <c r="A61" s="3"/>
      <c r="C61" s="3"/>
      <c r="D61" s="8">
        <f>SUM(D56:D60)</f>
        <v>410000</v>
      </c>
      <c r="E61" s="6"/>
      <c r="F61" s="1"/>
    </row>
    <row r="62" spans="1:6" ht="13.5" thickTop="1">
      <c r="A62" s="3"/>
      <c r="C62" s="3"/>
      <c r="D62" s="9"/>
      <c r="E62" s="6"/>
      <c r="F62" s="1"/>
    </row>
    <row r="63" spans="1:6" ht="12.75">
      <c r="A63" s="3"/>
      <c r="C63" s="6" t="s">
        <v>55</v>
      </c>
      <c r="D63" s="9"/>
      <c r="E63" s="6"/>
      <c r="F63" s="1"/>
    </row>
    <row r="64" spans="1:6" ht="12.75">
      <c r="A64" s="3"/>
      <c r="C64" s="3"/>
      <c r="D64" s="9"/>
      <c r="E64" s="6"/>
      <c r="F64" s="1"/>
    </row>
    <row r="65" spans="1:8" ht="12.75">
      <c r="A65" s="3" t="s">
        <v>25</v>
      </c>
      <c r="C65" s="3"/>
      <c r="D65" s="9"/>
      <c r="E65" s="6"/>
      <c r="F65" s="1"/>
      <c r="G65" s="10" t="s">
        <v>56</v>
      </c>
      <c r="H65" s="10" t="s">
        <v>58</v>
      </c>
    </row>
    <row r="66" spans="4:8" ht="12.75">
      <c r="D66" s="5" t="s">
        <v>21</v>
      </c>
      <c r="E66" s="5" t="s">
        <v>22</v>
      </c>
      <c r="F66" s="5" t="s">
        <v>23</v>
      </c>
      <c r="G66" s="11" t="s">
        <v>57</v>
      </c>
      <c r="H66" s="11" t="s">
        <v>59</v>
      </c>
    </row>
    <row r="67" spans="3:8" ht="12.75">
      <c r="C67" t="s">
        <v>24</v>
      </c>
      <c r="D67" s="1">
        <v>500000</v>
      </c>
      <c r="E67" s="1">
        <v>400000</v>
      </c>
      <c r="F67" s="1">
        <v>800000</v>
      </c>
      <c r="G67" s="7">
        <f>SUM(D67:F67)</f>
        <v>1700000</v>
      </c>
      <c r="H67" s="7">
        <f>+E67+F67</f>
        <v>1200000</v>
      </c>
    </row>
    <row r="68" spans="5:6" ht="12.75">
      <c r="E68" s="1"/>
      <c r="F68" s="1"/>
    </row>
    <row r="69" spans="3:8" ht="12.75">
      <c r="C69" t="s">
        <v>26</v>
      </c>
      <c r="D69" s="1">
        <v>-400000</v>
      </c>
      <c r="E69" s="1">
        <v>-200000</v>
      </c>
      <c r="F69" s="1">
        <v>-500000</v>
      </c>
      <c r="G69" s="7">
        <f>SUM(D69:F69)</f>
        <v>-1100000</v>
      </c>
      <c r="H69" s="7">
        <f>+E69+F69</f>
        <v>-700000</v>
      </c>
    </row>
    <row r="70" spans="3:6" ht="12.75">
      <c r="C70" t="s">
        <v>30</v>
      </c>
      <c r="E70" s="1"/>
      <c r="F70" s="1"/>
    </row>
    <row r="71" spans="3:8" ht="12.75">
      <c r="C71" t="s">
        <v>27</v>
      </c>
      <c r="D71" s="1">
        <v>-50000</v>
      </c>
      <c r="E71" s="1">
        <v>-25000</v>
      </c>
      <c r="F71" s="1">
        <v>-75000</v>
      </c>
      <c r="G71" s="7">
        <f>SUM(D71:F71)</f>
        <v>-150000</v>
      </c>
      <c r="H71" s="7">
        <f>+E71+F71</f>
        <v>-100000</v>
      </c>
    </row>
    <row r="72" spans="3:6" ht="12.75">
      <c r="C72" t="s">
        <v>31</v>
      </c>
      <c r="E72" s="1"/>
      <c r="F72" s="1"/>
    </row>
    <row r="73" spans="3:8" ht="12.75">
      <c r="C73" t="s">
        <v>28</v>
      </c>
      <c r="D73" s="1">
        <v>-75000</v>
      </c>
      <c r="E73" s="1">
        <v>-50000</v>
      </c>
      <c r="F73" s="1">
        <v>-50000</v>
      </c>
      <c r="G73" s="7">
        <f>SUM(D73:F73)</f>
        <v>-175000</v>
      </c>
      <c r="H73" s="7">
        <f>+E73+F73</f>
        <v>-100000</v>
      </c>
    </row>
    <row r="74" spans="3:6" ht="12.75">
      <c r="C74" t="s">
        <v>32</v>
      </c>
      <c r="E74" s="1"/>
      <c r="F74" s="1"/>
    </row>
    <row r="75" spans="3:8" ht="12.75">
      <c r="C75" t="s">
        <v>29</v>
      </c>
      <c r="D75" s="1">
        <v>-150000</v>
      </c>
      <c r="E75" s="1">
        <v>-100000</v>
      </c>
      <c r="F75" s="1">
        <v>-75000</v>
      </c>
      <c r="G75" s="7">
        <f>SUM(D75:F75)</f>
        <v>-325000</v>
      </c>
      <c r="H75" s="7">
        <f>+G75</f>
        <v>-325000</v>
      </c>
    </row>
    <row r="76" spans="3:6" ht="12.75">
      <c r="C76" t="s">
        <v>33</v>
      </c>
      <c r="E76" s="1"/>
      <c r="F76" s="1"/>
    </row>
    <row r="77" spans="3:8" ht="13.5" thickBot="1">
      <c r="C77" t="s">
        <v>34</v>
      </c>
      <c r="D77" s="2">
        <f>SUM(D67:D76)</f>
        <v>-175000</v>
      </c>
      <c r="E77" s="2">
        <f>SUM(E67:E76)</f>
        <v>25000</v>
      </c>
      <c r="F77" s="2">
        <f>SUM(F67:F76)</f>
        <v>100000</v>
      </c>
      <c r="G77" s="8">
        <f>SUM(D77:F77)</f>
        <v>-50000</v>
      </c>
      <c r="H77" s="8">
        <f>SUM(H67:H76)</f>
        <v>-25000</v>
      </c>
    </row>
    <row r="78" spans="5:6" ht="13.5" thickTop="1">
      <c r="E78" s="1"/>
      <c r="F78" s="1"/>
    </row>
    <row r="79" spans="3:6" ht="12.75">
      <c r="C79" t="s">
        <v>35</v>
      </c>
      <c r="E79" s="1"/>
      <c r="F79" s="1"/>
    </row>
    <row r="81" ht="12.75">
      <c r="C81" s="6" t="s">
        <v>60</v>
      </c>
    </row>
  </sheetData>
  <mergeCells count="1">
    <mergeCell ref="A4:H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7"/>
  <sheetViews>
    <sheetView workbookViewId="0" topLeftCell="A1">
      <selection activeCell="A3" sqref="A3:D17"/>
    </sheetView>
  </sheetViews>
  <sheetFormatPr defaultColWidth="9.140625" defaultRowHeight="12.75"/>
  <cols>
    <col min="1" max="1" width="27.421875" style="0" customWidth="1"/>
    <col min="2" max="3" width="16.7109375" style="1" customWidth="1"/>
    <col min="4" max="4" width="16.00390625" style="1" customWidth="1"/>
  </cols>
  <sheetData>
    <row r="3" ht="12.75">
      <c r="A3" s="3" t="s">
        <v>25</v>
      </c>
    </row>
    <row r="4" spans="2:4" ht="12.75">
      <c r="B4" s="5" t="s">
        <v>21</v>
      </c>
      <c r="C4" s="5" t="s">
        <v>22</v>
      </c>
      <c r="D4" s="5" t="s">
        <v>23</v>
      </c>
    </row>
    <row r="5" spans="1:4" ht="12.75">
      <c r="A5" t="s">
        <v>24</v>
      </c>
      <c r="B5" s="1">
        <v>500000</v>
      </c>
      <c r="C5" s="1">
        <v>400000</v>
      </c>
      <c r="D5" s="1">
        <v>800000</v>
      </c>
    </row>
    <row r="7" spans="1:4" ht="12.75">
      <c r="A7" t="s">
        <v>26</v>
      </c>
      <c r="B7" s="1">
        <v>-400000</v>
      </c>
      <c r="C7" s="1">
        <v>-200000</v>
      </c>
      <c r="D7" s="1">
        <v>-500000</v>
      </c>
    </row>
    <row r="8" ht="12.75">
      <c r="A8" t="s">
        <v>30</v>
      </c>
    </row>
    <row r="9" spans="1:4" ht="12.75">
      <c r="A9" t="s">
        <v>27</v>
      </c>
      <c r="B9" s="1">
        <v>-50000</v>
      </c>
      <c r="C9" s="1">
        <v>-25000</v>
      </c>
      <c r="D9" s="1">
        <v>-75000</v>
      </c>
    </row>
    <row r="10" ht="12.75">
      <c r="A10" t="s">
        <v>31</v>
      </c>
    </row>
    <row r="11" spans="1:4" ht="12.75">
      <c r="A11" t="s">
        <v>28</v>
      </c>
      <c r="B11" s="1">
        <v>-75000</v>
      </c>
      <c r="C11" s="1">
        <v>-50000</v>
      </c>
      <c r="D11" s="1">
        <v>-50000</v>
      </c>
    </row>
    <row r="12" ht="12.75">
      <c r="A12" t="s">
        <v>32</v>
      </c>
    </row>
    <row r="13" spans="1:4" ht="12.75">
      <c r="A13" t="s">
        <v>29</v>
      </c>
      <c r="B13" s="1">
        <v>-150000</v>
      </c>
      <c r="C13" s="1">
        <v>-100000</v>
      </c>
      <c r="D13" s="1">
        <v>-75000</v>
      </c>
    </row>
    <row r="14" ht="12.75">
      <c r="A14" t="s">
        <v>33</v>
      </c>
    </row>
    <row r="15" spans="1:4" ht="13.5" thickBot="1">
      <c r="A15" t="s">
        <v>34</v>
      </c>
      <c r="B15" s="2">
        <f>SUM(B5:B14)</f>
        <v>-175000</v>
      </c>
      <c r="C15" s="2">
        <f>SUM(C5:C14)</f>
        <v>25000</v>
      </c>
      <c r="D15" s="2">
        <f>SUM(D5:D14)</f>
        <v>100000</v>
      </c>
    </row>
    <row r="16" ht="13.5" thickTop="1"/>
    <row r="17" ht="12.75">
      <c r="A17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kjonesbigbee</dc:creator>
  <cp:keywords/>
  <dc:description/>
  <cp:lastModifiedBy>kjonesbigbee</cp:lastModifiedBy>
  <cp:lastPrinted>2008-02-15T13:36:52Z</cp:lastPrinted>
  <dcterms:created xsi:type="dcterms:W3CDTF">2008-02-15T13:20:29Z</dcterms:created>
  <dcterms:modified xsi:type="dcterms:W3CDTF">2008-02-15T17:09:06Z</dcterms:modified>
  <cp:category/>
  <cp:version/>
  <cp:contentType/>
  <cp:contentStatus/>
</cp:coreProperties>
</file>